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C71F" lockStructure="1"/>
  <bookViews>
    <workbookView xWindow="0" yWindow="0" windowWidth="19440" windowHeight="9135"/>
  </bookViews>
  <sheets>
    <sheet name="Plan1" sheetId="1" r:id="rId1"/>
  </sheets>
  <definedNames>
    <definedName name="_xlnm._FilterDatabase" localSheetId="0" hidden="1">Plan1!$A$59:$R$69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60" i="1"/>
  <c r="N54" i="1" l="1"/>
  <c r="N41" i="1"/>
  <c r="N27" i="1"/>
  <c r="N55" i="1" l="1"/>
  <c r="C66" i="1" s="1"/>
  <c r="D66" i="1" l="1"/>
  <c r="K66" i="1"/>
</calcChain>
</file>

<file path=xl/sharedStrings.xml><?xml version="1.0" encoding="utf-8"?>
<sst xmlns="http://schemas.openxmlformats.org/spreadsheetml/2006/main" count="119" uniqueCount="92">
  <si>
    <t>Nome do Avaliado:</t>
  </si>
  <si>
    <t>Cargo de origem:</t>
  </si>
  <si>
    <t>Telefone e Celular do Avaliador:</t>
  </si>
  <si>
    <t>1.ENGAJAMENTO INSTITUCIONAL - Comprometimento com Programas e Projetos Institucionais. Cumprimento de normas legais e metas estabelecidas. Responsabilidade e cuidado no tratamento do patrimônio da PMJ e utilização racional de seus recursos.</t>
  </si>
  <si>
    <t>2.ORIENTAÇÃO PARA RESULTADOS - Concentração nos compromissos de desempenho, contribuindo com idéias e sugestões para obtenção de resultados satisfatórios, sempre tendo em vista as metas estabelecidas.</t>
  </si>
  <si>
    <t>3.CAPACIDADE DE ANÁLISE/SOLUÇÃO DE PROBLEMAS - Capacidade para refletir e compreender assuntos relativos a sua área de atuação, estabelecendo critérios para enfrentar desafios e solucionar problemas.</t>
  </si>
  <si>
    <t>4.SEGURANÇA NO TRABALHO - Conhecimento das normas básicas de segurança e agindo de forma a evitar acidentes. Uso adequado dos equipamentos de proteção.</t>
  </si>
  <si>
    <t>5.RESPONSABILIDADE - Percebe a importância de suas funções na estrutura do funcionamento do serviço público, comprometendo-se com seu trabalho, sendo extremamente responsável.</t>
  </si>
  <si>
    <t>13.ATUALIZAÇÃO - Preocupação com seu desenvolvimento profissional, tomando para si a responsabilidade de manter-se atualizado.</t>
  </si>
  <si>
    <t>14.ATENDIMENTO AO USUÁRIO - Estabelece contatos pessoais, buscando atender às expectativas e necessidades dos usuários internos e/ou externos.</t>
  </si>
  <si>
    <t>16.RELACIONAMENTO INTERPESSOAL - Maturidade, estabilidade e inteligência emocional no relacionamento com seus pares, superiores, subordinados e com o público.</t>
  </si>
  <si>
    <r>
      <t>17.ADMINISTRAÇÃO DE CONDIÇÕES DE TRABALHO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Capacidade de organização no trabalho, administrando prazos, rotinas solicitações e prioridades, mesmo sob pressão ou demanda excessiva de trabalho.</t>
    </r>
  </si>
  <si>
    <r>
      <t xml:space="preserve">18.COMUNICAÇÃO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Clareza e objetividade na emissão e execução de mensagens, possibilitando perfeito entendimento da informação.</t>
    </r>
  </si>
  <si>
    <r>
      <t>20.COMPROMETIMENTO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Compromete-se com a qualidade do atendimento, considerando a satisfação do contribuinte/cidadão, com um valor pessoal, assumindo o papel de solucionador de problemas.</t>
    </r>
  </si>
  <si>
    <t>IDENTIFICAÇÃO</t>
  </si>
  <si>
    <t>SIM</t>
  </si>
  <si>
    <t>NÃO</t>
  </si>
  <si>
    <t>Data de Admissão:</t>
  </si>
  <si>
    <t>Matrícula:</t>
  </si>
  <si>
    <t>Data:</t>
  </si>
  <si>
    <t>TOTAL</t>
  </si>
  <si>
    <t xml:space="preserve">                                                   </t>
  </si>
  <si>
    <r>
      <t xml:space="preserve">19.EFICIÊNCIA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Para solucionar os casos que surgem no trabalho, não só aplica as soluções que lhe são apresentadas, como busca alternativa a fim de cumprir suas obrigações dentro das normas e da melhor maneira possível.</t>
    </r>
  </si>
  <si>
    <t>2. Plano de melhoria: Estabelecer uma relação de objetivos da organização, identificando as áreas que necessitam de aprimoramento, fixando metas e padrões a serem atingidos através da busca pelos recursos necessários. Com esse ato o gestor proporcionará condições para que seu subordinado consiga obter melhorias para as avaliações futuras.</t>
  </si>
  <si>
    <t xml:space="preserve">     &lt;==== calculado automaticamente</t>
  </si>
  <si>
    <t>TOTAL DAS 3 DIMENSÕES -------------------------------------------------------------------------------------------------------------</t>
  </si>
  <si>
    <t>SUB-TOTAL ---------------------------------------------------------------------------------------------------------------------------------</t>
  </si>
  <si>
    <t>SUB-TOTAL  --------------------------------------------------------------------------------------------------------------------------------</t>
  </si>
  <si>
    <t>4. Seja justo e tenha a sensibilidade de notar as pequenas melhorias do seu avaliado. Isso o estimulará.</t>
  </si>
  <si>
    <t>OBSERVAÇÕES</t>
  </si>
  <si>
    <t xml:space="preserve">Secretaria e Departamento:                                               </t>
  </si>
  <si>
    <t>NÚMERO</t>
  </si>
  <si>
    <t>DICAS PARA O AVALIADOR</t>
  </si>
  <si>
    <r>
      <t xml:space="preserve">CONCEITOS </t>
    </r>
    <r>
      <rPr>
        <sz val="10"/>
        <color theme="1"/>
        <rFont val="Times New Roman"/>
        <family val="1"/>
      </rPr>
      <t>(marque com os números abaixo)</t>
    </r>
  </si>
  <si>
    <t>marque com número</t>
  </si>
  <si>
    <t>marque com x</t>
  </si>
  <si>
    <t xml:space="preserve">                                 2ª DIMENSÃO FUNCIONAL                                                                                                                        Características que geram impacto nos processos e formas de trabalho.</t>
  </si>
  <si>
    <t xml:space="preserve">                    1ª DIMENSÃO INSTITUCIONAL                                                                                                                Características que agregam valor e contribuem para o desenvolvimento da Instituição.</t>
  </si>
  <si>
    <t xml:space="preserve"> NOTA FINAL  =&gt; </t>
  </si>
  <si>
    <t>INASSIDUIDADE: Falta(s) injustificada(s) durante o período avaliativo</t>
  </si>
  <si>
    <t>8. MORAL - Conduta moral e profissionalismo que se revelem compatíveis com suas atribuições.</t>
  </si>
  <si>
    <t>9. ENERGIA E DISPOSIÇÃO PARA O TRABALHO - Interesse, entusiasmo e determinação na execução de suas atividades. É pró-ativo.</t>
  </si>
  <si>
    <t>10. QUALIDADE E PRODUTIVIDADE - Realização de suas tarefas de forma completa, precisa e criteriosa, atendendo aos padrões de qualidade esperados.</t>
  </si>
  <si>
    <t>11. CAPACIDADE DE LIDAR COM NOVAS SITUAÇÕES - Adota atitudes cabíveis, mesmo frente a situações mais complexas e distintas de sua rotina.</t>
  </si>
  <si>
    <t xml:space="preserve">12. TRABALHO EM EQUIPE - Habilidade de interagir com os demais membros da equipe, saber ouvir e respeitar posições contrárias. </t>
  </si>
  <si>
    <t>ATRASO: Atraso(s) ou antecipação(ões) de saída superior(es) a 15 minutos.</t>
  </si>
  <si>
    <t>6. HABILIDADE TÉCNICA – Conhecimento sobre os procedimentos, normas e padrões internos necessários para exercer suas atividades.</t>
  </si>
  <si>
    <t>7. SUBORDINAÇÃO - Respeita a hierarquia dentro da instituição e subordina-se aos superiores.</t>
  </si>
  <si>
    <t xml:space="preserve">                3ª DIMENSÃO INDIVIDUAL                                                                                                                                    Características que aparecem nas atitudes, comportamentos que diferenciam o servidor.              </t>
  </si>
  <si>
    <t>15.FLEXIBILIDADE/ADAPTABILIDADE - Reação positiva às mudanças e facilidade de adaptação para utilização de novos métodos, procedimentos e estratégias.</t>
  </si>
  <si>
    <t>CRONOGRAMA DAS AVALIAÇÕES</t>
  </si>
  <si>
    <t xml:space="preserve">Houve período de suspensão do prazo da Avaliação Probatória? </t>
  </si>
  <si>
    <t>1ª Avaliação</t>
  </si>
  <si>
    <t>Caso a resposta seja sim, favor escrever abaixo o(s) motivos(s) e a(s) data(s):</t>
  </si>
  <si>
    <t>2ª Avaliação</t>
  </si>
  <si>
    <t>3ª Avaliação</t>
  </si>
  <si>
    <t>4ª Avaliação</t>
  </si>
  <si>
    <t>... O Período de avaliação probatória ficará suspenso nas seguintes ocorrências: I - de licenças e afatamentos legais; II de ausências injustificadas ao atrabalho; III - do cumprimento de sanção disciplinar de suspensão; IV - de exercício de atividades estranhas ao cargo; V - na ocorrência de fatos irregulares que demandem a apuração, inclusive na 6ª fase da avaliação; VI - mediante suspensão ou afastamento do servidor em decorrência de processo de sindicância ou processo administrativo disciplinar.</t>
  </si>
  <si>
    <t>5ª Avaliação</t>
  </si>
  <si>
    <t>6ª Avaliação, não esquecer do Termo Conclusivo</t>
  </si>
  <si>
    <t>GRAU 5 = 5 PONTOS</t>
  </si>
  <si>
    <t>4ª DIMENSÃO FINAL                                                                                                                                                                                                                                                Inassiduidade e impontualidade.</t>
  </si>
  <si>
    <t>AVALIAÇÃO ESPECIAL DE DESEMPENHO - ESTÁGIO PROBATÓRIO</t>
  </si>
  <si>
    <t>ANEXO III</t>
  </si>
  <si>
    <t>... A avaliação probatória é o procedimento formal e periódico que possui como finalidade a verificação da aptidão e capacidade do servidor público para o exercício do cargo em provimento efetivo para o qual foi nomeado.</t>
  </si>
  <si>
    <t>Está em função comissionada durante o cumprimento do Estágio Probatório?</t>
  </si>
  <si>
    <t>GRAU 2 = 3 PONTOS</t>
  </si>
  <si>
    <t>GRAU 3 = 4 PONTOS</t>
  </si>
  <si>
    <t>GRAU 4 = 4,5 PONTOS</t>
  </si>
  <si>
    <r>
      <t xml:space="preserve">SUGESTÃO DE TREINAMENTO </t>
    </r>
    <r>
      <rPr>
        <b/>
        <sz val="7"/>
        <color theme="1"/>
        <rFont val="Times New Roman"/>
        <family val="1"/>
      </rPr>
      <t>(marque com x)</t>
    </r>
  </si>
  <si>
    <t>INFORMÁTICA</t>
  </si>
  <si>
    <t>REDAÇÃO E GRAMÁTICA</t>
  </si>
  <si>
    <t>LIDERANÇA</t>
  </si>
  <si>
    <t>ATENDIMENTO AO PÚBLICO</t>
  </si>
  <si>
    <t>MOTIVAÇÃO</t>
  </si>
  <si>
    <t>RELACIONAMENTO INTERPESSOAL</t>
  </si>
  <si>
    <t>OUTROS DESCREVER</t>
  </si>
  <si>
    <t>3. É um direito do servidor conhecer os fatores que ensejaram diminuição dos pontos de maneira clara, precisa, assim como obter uma cópia da avaliação.</t>
  </si>
  <si>
    <t>5. A Avaliação deverá ser entregue ao representante de sua Secretaria.</t>
  </si>
  <si>
    <t>6. A ausência da Avaliação de Desempenho ensejará a abertura de Processo Administrativo Disciplinar.</t>
  </si>
  <si>
    <t>9. Estamos à disposição para quaisquer esclarecimentos. Continue com o bom trabalho! Você faz a diferença!</t>
  </si>
  <si>
    <t>Assinatura e carimbo do Avaliador:</t>
  </si>
  <si>
    <t xml:space="preserve">Assinatura do Avaliado: </t>
  </si>
  <si>
    <t>Assinatura da Comissão:</t>
  </si>
  <si>
    <t xml:space="preserve">1. Não serão aceitas as entregas intempestivas de documentos referentes a Avaliação Especial de Desempenho, bem como instrumentos preenchidos manualmente, não assinados, com algum campo em branco, rasuras ou emendas.  </t>
  </si>
  <si>
    <t>GRAU 1 = 2 PONTOS</t>
  </si>
  <si>
    <r>
      <t xml:space="preserve">  </t>
    </r>
    <r>
      <rPr>
        <b/>
        <sz val="7"/>
        <color theme="1"/>
        <rFont val="Times New Roman"/>
        <family val="1"/>
      </rPr>
      <t>PRENCHIMENTO OBRIGATÓRIO EM 3 LINHAS:</t>
    </r>
    <r>
      <rPr>
        <b/>
        <sz val="8"/>
        <color theme="1"/>
        <rFont val="Times New Roman"/>
        <family val="1"/>
      </rPr>
      <t xml:space="preserve"> Avaliação com nota inferior a 70 (setenta) ou 100 (cem) pontos. A justificativa terá como objetivo esclarecer a principal atitude ou comportamento que ensejou a pontuação. Justificativas idênticas atribuídas aos servidores acerca de seu destaque profissional ou limitações profissionais serão indeferidas pela Comissão de Gestão de Carreiras e deverão ser refeitas pelo avaliador.</t>
    </r>
    <r>
      <rPr>
        <b/>
        <sz val="7"/>
        <color theme="1"/>
        <rFont val="Times New Roman"/>
        <family val="1"/>
      </rPr>
      <t xml:space="preserve"> PREENCHIMENTO FACULTATIVO:</t>
    </r>
    <r>
      <rPr>
        <b/>
        <sz val="8"/>
        <color theme="1"/>
        <rFont val="Times New Roman"/>
        <family val="1"/>
      </rPr>
      <t xml:space="preserve"> Sugestões, orientações, plano de melhoria e etc.</t>
    </r>
  </si>
  <si>
    <t>7. Avaliações abaixo de 70 (setenta) pontos devem vir anexadas com a folha de ocorrências - Anexo V - descrevendo os motivos que ensejaram a baixa pontuação.</t>
  </si>
  <si>
    <t>8. "As coisas só se tornam impossíveis quando não nos damos a oportunidade de acreditar" - Eduardo Frederico</t>
  </si>
  <si>
    <t>-</t>
  </si>
  <si>
    <r>
      <t xml:space="preserve">"Avaliar é medir, é verificar, é ajuizar, mas acima de tudo, avaliar é MELHORAR - </t>
    </r>
    <r>
      <rPr>
        <sz val="10"/>
        <color theme="1"/>
        <rFont val="Times New Roman"/>
        <family val="1"/>
      </rPr>
      <t>(autor desconhecido)</t>
    </r>
  </si>
  <si>
    <r>
      <t xml:space="preserve">"Investir no desenvolvimento de competências é a forma mais inteligente de potencializar resultados" - </t>
    </r>
    <r>
      <rPr>
        <sz val="10"/>
        <color theme="1"/>
        <rFont val="Times New Roman"/>
        <family val="1"/>
      </rPr>
      <t>Odete Rabaglio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</si>
</sst>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545454"/>
      <name val="Arial"/>
      <family val="2"/>
    </font>
    <font>
      <b/>
      <sz val="15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4" tint="-0.249977111117893"/>
      <name val="Calibri"/>
      <family val="2"/>
      <scheme val="minor"/>
    </font>
    <font>
      <b/>
      <sz val="11"/>
      <color rgb="FF002060"/>
      <name val="Times New Roman"/>
      <family val="1"/>
    </font>
    <font>
      <sz val="7"/>
      <color theme="4" tint="-0.249977111117893"/>
      <name val="Calibri"/>
      <family val="2"/>
      <scheme val="minor"/>
    </font>
    <font>
      <sz val="6"/>
      <color theme="4" tint="-0.249977111117893"/>
      <name val="Times New Roman"/>
      <family val="1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6"/>
      <color theme="1"/>
      <name val="Times New Roman"/>
      <family val="1"/>
    </font>
    <font>
      <sz val="15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rgb="FFFF0000"/>
      <name val="Times New Roman"/>
      <family val="1"/>
    </font>
    <font>
      <b/>
      <sz val="6"/>
      <color theme="1"/>
      <name val="Times New Roman"/>
      <family val="1"/>
    </font>
    <font>
      <b/>
      <sz val="4"/>
      <color theme="1"/>
      <name val="Times New Roman"/>
      <family val="1"/>
    </font>
    <font>
      <b/>
      <sz val="3"/>
      <color rgb="FFFF0000"/>
      <name val="Times New Roman"/>
      <family val="1"/>
    </font>
    <font>
      <sz val="4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1" xfId="0" applyBorder="1" applyAlignment="1"/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4" borderId="0" xfId="0" quotePrefix="1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/>
    </xf>
    <xf numFmtId="0" fontId="26" fillId="4" borderId="0" xfId="0" quotePrefix="1" applyFont="1" applyFill="1" applyBorder="1" applyAlignment="1">
      <alignment horizontal="center" vertical="center" wrapText="1"/>
    </xf>
    <xf numFmtId="0" fontId="29" fillId="4" borderId="0" xfId="0" quotePrefix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vertical="center" wrapText="1"/>
    </xf>
    <xf numFmtId="0" fontId="31" fillId="3" borderId="2" xfId="0" applyFont="1" applyFill="1" applyBorder="1" applyAlignment="1">
      <alignment vertical="center" wrapText="1"/>
    </xf>
    <xf numFmtId="0" fontId="31" fillId="3" borderId="3" xfId="0" applyFont="1" applyFill="1" applyBorder="1" applyAlignment="1">
      <alignment vertical="center" wrapText="1"/>
    </xf>
    <xf numFmtId="0" fontId="31" fillId="3" borderId="4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0" fontId="16" fillId="6" borderId="4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31" fillId="8" borderId="2" xfId="0" applyFont="1" applyFill="1" applyBorder="1" applyAlignment="1">
      <alignment horizontal="left" vertical="center" wrapText="1"/>
    </xf>
    <xf numFmtId="0" fontId="31" fillId="8" borderId="3" xfId="0" applyFont="1" applyFill="1" applyBorder="1" applyAlignment="1">
      <alignment horizontal="left" vertical="center" wrapText="1"/>
    </xf>
    <xf numFmtId="0" fontId="31" fillId="8" borderId="4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 wrapText="1"/>
    </xf>
    <xf numFmtId="0" fontId="31" fillId="8" borderId="1" xfId="0" applyFont="1" applyFill="1" applyBorder="1" applyAlignment="1">
      <alignment vertical="center" wrapText="1"/>
    </xf>
    <xf numFmtId="0" fontId="33" fillId="4" borderId="12" xfId="0" quotePrefix="1" applyFont="1" applyFill="1" applyBorder="1" applyAlignment="1">
      <alignment horizontal="center" vertical="center" wrapText="1"/>
    </xf>
    <xf numFmtId="0" fontId="33" fillId="4" borderId="5" xfId="0" quotePrefix="1" applyFont="1" applyFill="1" applyBorder="1" applyAlignment="1">
      <alignment horizontal="center" vertical="center" wrapText="1"/>
    </xf>
    <xf numFmtId="0" fontId="33" fillId="4" borderId="11" xfId="0" quotePrefix="1" applyFont="1" applyFill="1" applyBorder="1" applyAlignment="1">
      <alignment horizontal="center" vertical="center" wrapText="1"/>
    </xf>
    <xf numFmtId="0" fontId="33" fillId="4" borderId="13" xfId="0" quotePrefix="1" applyFont="1" applyFill="1" applyBorder="1" applyAlignment="1">
      <alignment horizontal="center" vertical="center" wrapText="1"/>
    </xf>
    <xf numFmtId="0" fontId="33" fillId="4" borderId="0" xfId="0" quotePrefix="1" applyFont="1" applyFill="1" applyBorder="1" applyAlignment="1">
      <alignment horizontal="center" vertical="center" wrapText="1"/>
    </xf>
    <xf numFmtId="0" fontId="33" fillId="4" borderId="14" xfId="0" quotePrefix="1" applyFont="1" applyFill="1" applyBorder="1" applyAlignment="1">
      <alignment horizontal="center" vertical="center" wrapText="1"/>
    </xf>
    <xf numFmtId="0" fontId="33" fillId="4" borderId="15" xfId="0" quotePrefix="1" applyFont="1" applyFill="1" applyBorder="1" applyAlignment="1">
      <alignment horizontal="center" vertical="center" wrapText="1"/>
    </xf>
    <xf numFmtId="0" fontId="33" fillId="4" borderId="9" xfId="0" quotePrefix="1" applyFont="1" applyFill="1" applyBorder="1" applyAlignment="1">
      <alignment horizontal="center" vertical="center" wrapText="1"/>
    </xf>
    <xf numFmtId="0" fontId="33" fillId="4" borderId="10" xfId="0" quotePrefix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0" fillId="4" borderId="0" xfId="0" quotePrefix="1" applyFont="1" applyFill="1" applyBorder="1" applyAlignment="1">
      <alignment horizontal="center" vertical="center" wrapText="1"/>
    </xf>
    <xf numFmtId="0" fontId="30" fillId="4" borderId="14" xfId="0" quotePrefix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5" fillId="9" borderId="2" xfId="0" quotePrefix="1" applyFont="1" applyFill="1" applyBorder="1" applyAlignment="1">
      <alignment horizontal="center" vertical="center" wrapText="1"/>
    </xf>
    <xf numFmtId="0" fontId="5" fillId="9" borderId="3" xfId="0" quotePrefix="1" applyFont="1" applyFill="1" applyBorder="1" applyAlignment="1">
      <alignment horizontal="center" vertical="center" wrapText="1"/>
    </xf>
    <xf numFmtId="0" fontId="5" fillId="9" borderId="4" xfId="0" quotePrefix="1" applyFont="1" applyFill="1" applyBorder="1" applyAlignment="1">
      <alignment horizontal="center" vertical="center" wrapText="1"/>
    </xf>
    <xf numFmtId="0" fontId="27" fillId="4" borderId="14" xfId="0" quotePrefix="1" applyFont="1" applyFill="1" applyBorder="1" applyAlignment="1">
      <alignment horizontal="center" vertical="center" wrapText="1"/>
    </xf>
    <xf numFmtId="0" fontId="4" fillId="4" borderId="7" xfId="0" quotePrefix="1" applyFont="1" applyFill="1" applyBorder="1" applyAlignment="1">
      <alignment horizontal="center" vertical="center" wrapText="1"/>
    </xf>
    <xf numFmtId="0" fontId="4" fillId="4" borderId="6" xfId="0" quotePrefix="1" applyFont="1" applyFill="1" applyBorder="1" applyAlignment="1">
      <alignment horizontal="center" vertical="center" wrapText="1"/>
    </xf>
    <xf numFmtId="0" fontId="27" fillId="4" borderId="0" xfId="0" quotePrefix="1" applyFont="1" applyFill="1" applyBorder="1" applyAlignment="1">
      <alignment horizontal="center" vertical="center" wrapText="1"/>
    </xf>
    <xf numFmtId="0" fontId="28" fillId="4" borderId="0" xfId="0" quotePrefix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5" borderId="7" xfId="0" applyNumberFormat="1" applyFont="1" applyFill="1" applyBorder="1" applyAlignment="1">
      <alignment horizontal="center" vertical="center"/>
    </xf>
    <xf numFmtId="0" fontId="21" fillId="5" borderId="8" xfId="0" applyNumberFormat="1" applyFont="1" applyFill="1" applyBorder="1" applyAlignment="1">
      <alignment horizontal="center" vertical="center"/>
    </xf>
    <xf numFmtId="0" fontId="21" fillId="5" borderId="6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 wrapText="1"/>
    </xf>
    <xf numFmtId="0" fontId="4" fillId="4" borderId="12" xfId="0" quotePrefix="1" applyFont="1" applyFill="1" applyBorder="1" applyAlignment="1">
      <alignment horizontal="center" vertical="center" wrapText="1"/>
    </xf>
    <xf numFmtId="0" fontId="4" fillId="4" borderId="5" xfId="0" quotePrefix="1" applyFont="1" applyFill="1" applyBorder="1" applyAlignment="1">
      <alignment horizontal="center" vertical="center" wrapText="1"/>
    </xf>
    <xf numFmtId="0" fontId="4" fillId="4" borderId="11" xfId="0" quotePrefix="1" applyFont="1" applyFill="1" applyBorder="1" applyAlignment="1">
      <alignment horizontal="center" vertical="center" wrapText="1"/>
    </xf>
    <xf numFmtId="0" fontId="4" fillId="4" borderId="15" xfId="0" quotePrefix="1" applyFont="1" applyFill="1" applyBorder="1" applyAlignment="1">
      <alignment horizontal="center" vertical="center" wrapText="1"/>
    </xf>
    <xf numFmtId="0" fontId="4" fillId="4" borderId="9" xfId="0" quotePrefix="1" applyFont="1" applyFill="1" applyBorder="1" applyAlignment="1">
      <alignment horizontal="center" vertical="center" wrapText="1"/>
    </xf>
    <xf numFmtId="0" fontId="4" fillId="4" borderId="10" xfId="0" quotePrefix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29</xdr:row>
      <xdr:rowOff>9525</xdr:rowOff>
    </xdr:from>
    <xdr:to>
      <xdr:col>1</xdr:col>
      <xdr:colOff>161084</xdr:colOff>
      <xdr:row>31</xdr:row>
      <xdr:rowOff>19050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" y="7454433"/>
          <a:ext cx="805423" cy="40873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28014</xdr:colOff>
      <xdr:row>17</xdr:row>
      <xdr:rowOff>7459</xdr:rowOff>
    </xdr:from>
    <xdr:to>
      <xdr:col>1</xdr:col>
      <xdr:colOff>84043</xdr:colOff>
      <xdr:row>20</xdr:row>
      <xdr:rowOff>112058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" y="3607349"/>
          <a:ext cx="714375" cy="49680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182096</xdr:colOff>
      <xdr:row>0</xdr:row>
      <xdr:rowOff>30350</xdr:rowOff>
    </xdr:from>
    <xdr:to>
      <xdr:col>17</xdr:col>
      <xdr:colOff>98052</xdr:colOff>
      <xdr:row>0</xdr:row>
      <xdr:rowOff>573275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96" y="30350"/>
          <a:ext cx="8789614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324123</xdr:colOff>
      <xdr:row>0</xdr:row>
      <xdr:rowOff>55963</xdr:rowOff>
    </xdr:from>
    <xdr:to>
      <xdr:col>2</xdr:col>
      <xdr:colOff>485953</xdr:colOff>
      <xdr:row>0</xdr:row>
      <xdr:rowOff>630333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69" y="55963"/>
          <a:ext cx="764146" cy="5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35018</xdr:colOff>
      <xdr:row>57</xdr:row>
      <xdr:rowOff>28015</xdr:rowOff>
    </xdr:from>
    <xdr:to>
      <xdr:col>0</xdr:col>
      <xdr:colOff>644338</xdr:colOff>
      <xdr:row>57</xdr:row>
      <xdr:rowOff>346802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18" y="14329522"/>
          <a:ext cx="609320" cy="318787"/>
        </a:xfrm>
        <a:prstGeom prst="rect">
          <a:avLst/>
        </a:prstGeom>
        <a:scene3d>
          <a:camera prst="orthographicFront"/>
          <a:lightRig rig="threePt" dir="t"/>
        </a:scene3d>
        <a:sp3d>
          <a:bevelT prst="slope"/>
        </a:sp3d>
      </xdr:spPr>
    </xdr:pic>
    <xdr:clientData/>
  </xdr:twoCellAnchor>
  <xdr:twoCellAnchor editAs="oneCell">
    <xdr:from>
      <xdr:col>0</xdr:col>
      <xdr:colOff>28016</xdr:colOff>
      <xdr:row>42</xdr:row>
      <xdr:rowOff>28013</xdr:rowOff>
    </xdr:from>
    <xdr:to>
      <xdr:col>1</xdr:col>
      <xdr:colOff>147077</xdr:colOff>
      <xdr:row>44</xdr:row>
      <xdr:rowOff>6027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6" y="9931212"/>
          <a:ext cx="777407" cy="433253"/>
        </a:xfrm>
        <a:prstGeom prst="rect">
          <a:avLst/>
        </a:prstGeom>
        <a:scene3d>
          <a:camera prst="orthographicFront"/>
          <a:lightRig rig="threePt" dir="t"/>
        </a:scene3d>
        <a:sp3d>
          <a:bevelT prst="slope"/>
        </a:sp3d>
      </xdr:spPr>
    </xdr:pic>
    <xdr:clientData/>
  </xdr:twoCellAnchor>
  <xdr:twoCellAnchor>
    <xdr:from>
      <xdr:col>5</xdr:col>
      <xdr:colOff>343181</xdr:colOff>
      <xdr:row>0</xdr:row>
      <xdr:rowOff>457762</xdr:rowOff>
    </xdr:from>
    <xdr:to>
      <xdr:col>7</xdr:col>
      <xdr:colOff>546287</xdr:colOff>
      <xdr:row>0</xdr:row>
      <xdr:rowOff>1028689</xdr:rowOff>
    </xdr:to>
    <xdr:pic>
      <xdr:nvPicPr>
        <xdr:cNvPr id="14" name="Imagem 13" descr="6e1226d0c50134cfade70180e50ec0bb (1)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0424" y="457762"/>
          <a:ext cx="994521" cy="570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27455</xdr:colOff>
      <xdr:row>0</xdr:row>
      <xdr:rowOff>457760</xdr:rowOff>
    </xdr:from>
    <xdr:to>
      <xdr:col>11</xdr:col>
      <xdr:colOff>525275</xdr:colOff>
      <xdr:row>0</xdr:row>
      <xdr:rowOff>1000399</xdr:rowOff>
    </xdr:to>
    <xdr:pic>
      <xdr:nvPicPr>
        <xdr:cNvPr id="15" name="Imagem 14" descr="download (9)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3393" y="457760"/>
          <a:ext cx="497820" cy="542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455238</xdr:colOff>
      <xdr:row>0</xdr:row>
      <xdr:rowOff>616604</xdr:rowOff>
    </xdr:from>
    <xdr:to>
      <xdr:col>9</xdr:col>
      <xdr:colOff>126065</xdr:colOff>
      <xdr:row>0</xdr:row>
      <xdr:rowOff>805423</xdr:rowOff>
    </xdr:to>
    <xdr:sp macro="" textlink="">
      <xdr:nvSpPr>
        <xdr:cNvPr id="1027" name="Caixa de Texto 2"/>
        <xdr:cNvSpPr txBox="1">
          <a:spLocks noChangeArrowheads="1"/>
        </xdr:cNvSpPr>
      </xdr:nvSpPr>
      <xdr:spPr bwMode="auto">
        <a:xfrm>
          <a:off x="3613896" y="616604"/>
          <a:ext cx="910478" cy="1888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700" b="1" i="0" u="none" strike="noStrike" baseline="0">
              <a:solidFill>
                <a:srgbClr val="000000"/>
              </a:solidFill>
              <a:latin typeface="Calibri"/>
            </a:rPr>
            <a:t>Guarda Municipal</a:t>
          </a:r>
        </a:p>
        <a:p>
          <a:pPr algn="l" rtl="0">
            <a:defRPr sz="1000"/>
          </a:pPr>
          <a:endParaRPr lang="pt-BR" sz="8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9</xdr:col>
      <xdr:colOff>315165</xdr:colOff>
      <xdr:row>0</xdr:row>
      <xdr:rowOff>626409</xdr:rowOff>
    </xdr:from>
    <xdr:to>
      <xdr:col>10</xdr:col>
      <xdr:colOff>434227</xdr:colOff>
      <xdr:row>0</xdr:row>
      <xdr:rowOff>812426</xdr:rowOff>
    </xdr:to>
    <xdr:sp macro="" textlink="">
      <xdr:nvSpPr>
        <xdr:cNvPr id="1028" name="Caixa de Texto 2"/>
        <xdr:cNvSpPr txBox="1">
          <a:spLocks noChangeArrowheads="1"/>
        </xdr:cNvSpPr>
      </xdr:nvSpPr>
      <xdr:spPr bwMode="auto">
        <a:xfrm>
          <a:off x="4713474" y="626409"/>
          <a:ext cx="840441" cy="186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pt-BR" sz="700" b="1" i="0" u="none" strike="noStrike" baseline="0">
              <a:solidFill>
                <a:srgbClr val="000000"/>
              </a:solidFill>
              <a:latin typeface="Calibri"/>
            </a:rPr>
            <a:t>Bombeiro Civil</a:t>
          </a:r>
          <a:endParaRPr lang="pt-BR" sz="7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14</xdr:col>
      <xdr:colOff>7003</xdr:colOff>
      <xdr:row>90</xdr:row>
      <xdr:rowOff>105055</xdr:rowOff>
    </xdr:from>
    <xdr:to>
      <xdr:col>18</xdr:col>
      <xdr:colOff>2240</xdr:colOff>
      <xdr:row>95</xdr:row>
      <xdr:rowOff>2240</xdr:rowOff>
    </xdr:to>
    <xdr:pic>
      <xdr:nvPicPr>
        <xdr:cNvPr id="20" name="Imagem 19"/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3032" y="20681856"/>
          <a:ext cx="1543050" cy="695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view="pageLayout" topLeftCell="A48" zoomScale="136" zoomScaleNormal="77" zoomScalePageLayoutView="136" workbookViewId="0">
      <selection activeCell="J59" sqref="J59:R61"/>
    </sheetView>
  </sheetViews>
  <sheetFormatPr defaultRowHeight="15" x14ac:dyDescent="0.25"/>
  <cols>
    <col min="1" max="1" width="9.140625" customWidth="1"/>
    <col min="2" max="2" width="8.42578125" customWidth="1"/>
    <col min="3" max="3" width="8.7109375" customWidth="1"/>
    <col min="4" max="4" width="6.7109375" customWidth="1"/>
    <col min="5" max="5" width="6" hidden="1" customWidth="1"/>
    <col min="6" max="6" width="5.85546875" customWidth="1"/>
    <col min="7" max="7" width="5.85546875" bestFit="1" customWidth="1"/>
    <col min="8" max="8" width="8.7109375" customWidth="1"/>
    <col min="9" max="9" width="8.5703125" bestFit="1" customWidth="1"/>
    <col min="10" max="10" width="10.140625" bestFit="1" customWidth="1"/>
    <col min="11" max="11" width="6.7109375" customWidth="1"/>
    <col min="13" max="13" width="13.140625" customWidth="1"/>
    <col min="14" max="14" width="6.7109375" customWidth="1"/>
    <col min="15" max="15" width="4.85546875" customWidth="1"/>
    <col min="16" max="18" width="5.5703125" customWidth="1"/>
    <col min="19" max="19" width="3.5703125" customWidth="1"/>
  </cols>
  <sheetData>
    <row r="1" spans="1:18" ht="90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2" customHeight="1" x14ac:dyDescent="0.25">
      <c r="A2" s="31" t="s">
        <v>63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0.25" customHeight="1" x14ac:dyDescent="0.25">
      <c r="A3" s="94" t="s">
        <v>62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5" customHeight="1" x14ac:dyDescent="0.25">
      <c r="A4" s="73" t="s">
        <v>0</v>
      </c>
      <c r="B4" s="73"/>
      <c r="C4" s="97"/>
      <c r="D4" s="99"/>
      <c r="E4" s="99"/>
      <c r="F4" s="99"/>
      <c r="G4" s="99"/>
      <c r="H4" s="99"/>
      <c r="I4" s="99"/>
      <c r="J4" s="99"/>
      <c r="K4" s="98"/>
      <c r="L4" s="100" t="s">
        <v>30</v>
      </c>
      <c r="M4" s="101"/>
      <c r="N4" s="97"/>
      <c r="O4" s="99"/>
      <c r="P4" s="99"/>
      <c r="Q4" s="99"/>
      <c r="R4" s="98"/>
    </row>
    <row r="5" spans="1:18" ht="15" customHeight="1" x14ac:dyDescent="0.25">
      <c r="A5" s="73" t="s">
        <v>1</v>
      </c>
      <c r="B5" s="73"/>
      <c r="C5" s="95"/>
      <c r="D5" s="95"/>
      <c r="E5" s="14"/>
      <c r="F5" s="99" t="s">
        <v>2</v>
      </c>
      <c r="G5" s="99"/>
      <c r="H5" s="99"/>
      <c r="I5" s="98"/>
      <c r="J5" s="95"/>
      <c r="K5" s="95"/>
      <c r="L5" s="96" t="s">
        <v>17</v>
      </c>
      <c r="M5" s="96"/>
      <c r="N5" s="95"/>
      <c r="O5" s="95"/>
      <c r="P5" s="97" t="s">
        <v>18</v>
      </c>
      <c r="Q5" s="98"/>
      <c r="R5" s="4"/>
    </row>
    <row r="6" spans="1:18" ht="9.75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18" customHeight="1" x14ac:dyDescent="0.25">
      <c r="A7" s="124" t="s">
        <v>50</v>
      </c>
      <c r="B7" s="125"/>
      <c r="C7" s="125"/>
      <c r="D7" s="125"/>
      <c r="E7" s="125"/>
      <c r="F7" s="125"/>
      <c r="G7" s="125"/>
      <c r="H7" s="125"/>
      <c r="I7" s="125"/>
      <c r="J7" s="126"/>
      <c r="K7" s="117" t="s">
        <v>35</v>
      </c>
      <c r="L7" s="117"/>
      <c r="M7" s="117"/>
      <c r="N7" s="117"/>
      <c r="O7" s="117" t="s">
        <v>35</v>
      </c>
      <c r="P7" s="117"/>
      <c r="Q7" s="117"/>
      <c r="R7" s="117"/>
    </row>
    <row r="8" spans="1:18" ht="15.75" customHeight="1" x14ac:dyDescent="0.25">
      <c r="A8" s="128" t="s">
        <v>65</v>
      </c>
      <c r="B8" s="129"/>
      <c r="C8" s="129"/>
      <c r="D8" s="129"/>
      <c r="E8" s="129"/>
      <c r="F8" s="129"/>
      <c r="G8" s="129"/>
      <c r="H8" s="129"/>
      <c r="I8" s="129"/>
      <c r="J8" s="130"/>
      <c r="K8" s="29" t="s">
        <v>15</v>
      </c>
      <c r="L8" s="33" t="s">
        <v>89</v>
      </c>
      <c r="M8" s="29" t="s">
        <v>16</v>
      </c>
      <c r="N8" s="33" t="s">
        <v>89</v>
      </c>
      <c r="O8" s="131"/>
      <c r="P8" s="132"/>
      <c r="Q8" s="132"/>
      <c r="R8" s="133"/>
    </row>
    <row r="9" spans="1:18" ht="13.5" customHeight="1" x14ac:dyDescent="0.25">
      <c r="A9" s="74" t="s">
        <v>51</v>
      </c>
      <c r="B9" s="74"/>
      <c r="C9" s="74"/>
      <c r="D9" s="74"/>
      <c r="E9" s="74"/>
      <c r="F9" s="74"/>
      <c r="G9" s="74"/>
      <c r="H9" s="74"/>
      <c r="I9" s="74"/>
      <c r="J9" s="74"/>
      <c r="K9" s="32" t="s">
        <v>15</v>
      </c>
      <c r="L9" s="34" t="s">
        <v>89</v>
      </c>
      <c r="M9" s="32" t="s">
        <v>16</v>
      </c>
      <c r="N9" s="34" t="s">
        <v>89</v>
      </c>
      <c r="O9" s="118" t="s">
        <v>52</v>
      </c>
      <c r="P9" s="118"/>
      <c r="Q9" s="118"/>
      <c r="R9" s="34" t="s">
        <v>89</v>
      </c>
    </row>
    <row r="10" spans="1:18" ht="14.1" customHeight="1" x14ac:dyDescent="0.25">
      <c r="A10" s="119" t="s">
        <v>53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1" t="s">
        <v>54</v>
      </c>
      <c r="P10" s="121"/>
      <c r="Q10" s="121"/>
      <c r="R10" s="33" t="s">
        <v>89</v>
      </c>
    </row>
    <row r="11" spans="1:18" ht="14.1" customHeight="1" x14ac:dyDescent="0.25">
      <c r="A11" s="122" t="s">
        <v>89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18" t="s">
        <v>55</v>
      </c>
      <c r="P11" s="118"/>
      <c r="Q11" s="118"/>
      <c r="R11" s="39" t="s">
        <v>89</v>
      </c>
    </row>
    <row r="12" spans="1:18" ht="14.1" customHeight="1" x14ac:dyDescent="0.25">
      <c r="A12" s="119" t="s">
        <v>89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 t="s">
        <v>56</v>
      </c>
      <c r="P12" s="121"/>
      <c r="Q12" s="121"/>
      <c r="R12" s="40" t="s">
        <v>89</v>
      </c>
    </row>
    <row r="13" spans="1:18" ht="14.1" customHeight="1" x14ac:dyDescent="0.25">
      <c r="A13" s="102" t="s">
        <v>57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18" t="s">
        <v>58</v>
      </c>
      <c r="P13" s="118"/>
      <c r="Q13" s="118"/>
      <c r="R13" s="39" t="s">
        <v>89</v>
      </c>
    </row>
    <row r="14" spans="1:18" ht="18" customHeight="1" x14ac:dyDescent="0.25">
      <c r="A14" s="10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27" t="s">
        <v>59</v>
      </c>
      <c r="P14" s="127"/>
      <c r="Q14" s="127"/>
      <c r="R14" s="40" t="s">
        <v>89</v>
      </c>
    </row>
    <row r="15" spans="1:18" ht="9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6"/>
      <c r="R15" s="6"/>
    </row>
    <row r="16" spans="1:18" ht="15.75" customHeight="1" x14ac:dyDescent="0.25">
      <c r="A16" s="110" t="s">
        <v>33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ht="17.25" customHeight="1" x14ac:dyDescent="0.25">
      <c r="A17" s="100" t="s">
        <v>85</v>
      </c>
      <c r="B17" s="116"/>
      <c r="C17" s="101"/>
      <c r="D17" s="100" t="s">
        <v>66</v>
      </c>
      <c r="E17" s="116"/>
      <c r="F17" s="116"/>
      <c r="G17" s="116"/>
      <c r="H17" s="101"/>
      <c r="I17" s="100" t="s">
        <v>67</v>
      </c>
      <c r="J17" s="116"/>
      <c r="K17" s="101"/>
      <c r="L17" s="100" t="s">
        <v>68</v>
      </c>
      <c r="M17" s="116"/>
      <c r="N17" s="159" t="s">
        <v>60</v>
      </c>
      <c r="O17" s="159"/>
      <c r="P17" s="159"/>
      <c r="Q17" s="159"/>
      <c r="R17" s="159"/>
    </row>
    <row r="18" spans="1:18" ht="16.5" customHeight="1" x14ac:dyDescent="0.25">
      <c r="A18" s="114" t="s">
        <v>37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06">
        <v>2</v>
      </c>
      <c r="O18" s="106">
        <v>3</v>
      </c>
      <c r="P18" s="106">
        <v>4</v>
      </c>
      <c r="Q18" s="106">
        <v>4.5</v>
      </c>
      <c r="R18" s="106">
        <v>5</v>
      </c>
    </row>
    <row r="19" spans="1:18" ht="14.25" customHeight="1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06"/>
      <c r="O19" s="106"/>
      <c r="P19" s="106"/>
      <c r="Q19" s="106"/>
      <c r="R19" s="106"/>
    </row>
    <row r="20" spans="1:18" ht="6" hidden="1" customHeight="1" x14ac:dyDescent="0.2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06"/>
      <c r="O20" s="106"/>
      <c r="P20" s="106"/>
      <c r="Q20" s="106"/>
      <c r="R20" s="106"/>
    </row>
    <row r="21" spans="1:18" ht="9" hidden="1" customHeight="1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06"/>
      <c r="O21" s="106"/>
      <c r="P21" s="106"/>
      <c r="Q21" s="106"/>
      <c r="R21" s="106"/>
    </row>
    <row r="22" spans="1:18" ht="42.75" customHeight="1" x14ac:dyDescent="0.25">
      <c r="A22" s="73" t="s">
        <v>3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25.5" customHeight="1" x14ac:dyDescent="0.25">
      <c r="A23" s="74" t="s">
        <v>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spans="1:18" ht="25.5" customHeight="1" x14ac:dyDescent="0.25">
      <c r="A24" s="73" t="s">
        <v>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25.5" customHeight="1" x14ac:dyDescent="0.25">
      <c r="A25" s="74" t="s">
        <v>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9">
        <v>0</v>
      </c>
      <c r="O25" s="9">
        <v>0</v>
      </c>
      <c r="P25" s="9">
        <v>0</v>
      </c>
      <c r="Q25" s="9">
        <v>0</v>
      </c>
      <c r="R25" s="9">
        <v>0</v>
      </c>
    </row>
    <row r="26" spans="1:18" ht="25.5" customHeight="1" x14ac:dyDescent="0.25">
      <c r="A26" s="73" t="s">
        <v>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8">
        <v>0</v>
      </c>
      <c r="O26" s="8">
        <v>0</v>
      </c>
      <c r="P26" s="8">
        <v>0</v>
      </c>
      <c r="Q26" s="8">
        <v>0</v>
      </c>
      <c r="R26" s="8">
        <v>0</v>
      </c>
    </row>
    <row r="27" spans="1:18" ht="15.6" customHeight="1" x14ac:dyDescent="0.25">
      <c r="A27" s="113" t="s">
        <v>27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5">
        <f>SUM(N22:R26)</f>
        <v>0</v>
      </c>
      <c r="O27" s="70" t="s">
        <v>24</v>
      </c>
      <c r="P27" s="71"/>
      <c r="Q27" s="71"/>
      <c r="R27" s="72"/>
    </row>
    <row r="28" spans="1:18" ht="60.75" customHeight="1" x14ac:dyDescent="0.2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</row>
    <row r="29" spans="1:18" ht="16.5" customHeight="1" x14ac:dyDescent="0.25">
      <c r="A29" s="1"/>
    </row>
    <row r="30" spans="1:18" ht="16.5" customHeight="1" x14ac:dyDescent="0.25">
      <c r="A30" s="114" t="s">
        <v>36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06">
        <v>2</v>
      </c>
      <c r="O30" s="106">
        <v>3</v>
      </c>
      <c r="P30" s="106">
        <v>4</v>
      </c>
      <c r="Q30" s="106">
        <v>4.5</v>
      </c>
      <c r="R30" s="106">
        <v>5</v>
      </c>
    </row>
    <row r="31" spans="1:18" x14ac:dyDescent="0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06"/>
      <c r="O31" s="106"/>
      <c r="P31" s="106"/>
      <c r="Q31" s="106"/>
      <c r="R31" s="106"/>
    </row>
    <row r="32" spans="1:18" ht="1.5" customHeight="1" x14ac:dyDescent="0.2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06"/>
      <c r="O32" s="106"/>
      <c r="P32" s="106"/>
      <c r="Q32" s="106"/>
      <c r="R32" s="106"/>
    </row>
    <row r="33" spans="1:19" ht="15" hidden="1" customHeight="1" x14ac:dyDescent="0.2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06"/>
      <c r="O33" s="106"/>
      <c r="P33" s="106"/>
      <c r="Q33" s="106"/>
      <c r="R33" s="106"/>
    </row>
    <row r="34" spans="1:19" ht="18" customHeight="1" x14ac:dyDescent="0.25">
      <c r="A34" s="134" t="s">
        <v>46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9" ht="15" customHeight="1" x14ac:dyDescent="0.25">
      <c r="A35" s="112" t="s">
        <v>47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9">
        <v>0</v>
      </c>
      <c r="O35" s="9">
        <v>0</v>
      </c>
      <c r="P35" s="9">
        <v>0</v>
      </c>
      <c r="Q35" s="9">
        <v>0</v>
      </c>
      <c r="R35" s="9">
        <v>0</v>
      </c>
    </row>
    <row r="36" spans="1:19" ht="15" customHeight="1" x14ac:dyDescent="0.25">
      <c r="A36" s="111" t="s">
        <v>40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9" ht="16.5" customHeight="1" x14ac:dyDescent="0.25">
      <c r="A37" s="112" t="s">
        <v>41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19" ht="28.35" customHeight="1" x14ac:dyDescent="0.25">
      <c r="A38" s="111" t="s">
        <v>42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9" ht="28.35" customHeight="1" x14ac:dyDescent="0.25">
      <c r="A39" s="112" t="s">
        <v>43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9">
        <v>0</v>
      </c>
      <c r="O39" s="9">
        <v>0</v>
      </c>
      <c r="P39" s="9">
        <v>0</v>
      </c>
      <c r="Q39" s="9">
        <v>0</v>
      </c>
      <c r="R39" s="9">
        <v>0</v>
      </c>
    </row>
    <row r="40" spans="1:19" ht="19.5" customHeight="1" x14ac:dyDescent="0.25">
      <c r="A40" s="111" t="s">
        <v>44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8">
        <v>0</v>
      </c>
      <c r="O40" s="8">
        <v>0</v>
      </c>
      <c r="P40" s="8">
        <v>0</v>
      </c>
      <c r="Q40" s="8">
        <v>0</v>
      </c>
      <c r="R40" s="8">
        <v>0</v>
      </c>
    </row>
    <row r="41" spans="1:19" ht="12" customHeight="1" x14ac:dyDescent="0.25">
      <c r="A41" s="113" t="s">
        <v>26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5">
        <f>SUM(N34:R40)</f>
        <v>0</v>
      </c>
      <c r="O41" s="170" t="s">
        <v>24</v>
      </c>
      <c r="P41" s="171"/>
      <c r="Q41" s="171"/>
      <c r="R41" s="172"/>
    </row>
    <row r="42" spans="1:19" ht="26.25" customHeight="1" x14ac:dyDescent="0.25">
      <c r="A42" s="2"/>
    </row>
    <row r="43" spans="1:19" ht="16.5" customHeight="1" x14ac:dyDescent="0.3">
      <c r="A43" s="114" t="s">
        <v>48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07">
        <v>2</v>
      </c>
      <c r="O43" s="107">
        <v>3</v>
      </c>
      <c r="P43" s="107">
        <v>4</v>
      </c>
      <c r="Q43" s="107">
        <v>4.5</v>
      </c>
      <c r="R43" s="107">
        <v>5</v>
      </c>
      <c r="S43" s="30"/>
    </row>
    <row r="44" spans="1:19" ht="19.5" x14ac:dyDescent="0.3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08"/>
      <c r="O44" s="108"/>
      <c r="P44" s="108"/>
      <c r="Q44" s="108"/>
      <c r="R44" s="108"/>
      <c r="S44" s="30"/>
    </row>
    <row r="45" spans="1:19" ht="5.25" customHeight="1" x14ac:dyDescent="0.3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09"/>
      <c r="O45" s="109"/>
      <c r="P45" s="109"/>
      <c r="Q45" s="109"/>
      <c r="R45" s="109"/>
      <c r="S45" s="30"/>
    </row>
    <row r="46" spans="1:19" ht="30.75" customHeight="1" x14ac:dyDescent="0.25">
      <c r="A46" s="173" t="s">
        <v>8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28">
        <v>0</v>
      </c>
      <c r="O46" s="8">
        <v>0</v>
      </c>
      <c r="P46" s="8">
        <v>0</v>
      </c>
      <c r="Q46" s="8">
        <v>0</v>
      </c>
      <c r="R46" s="8">
        <v>0</v>
      </c>
    </row>
    <row r="47" spans="1:19" ht="30.75" customHeight="1" x14ac:dyDescent="0.25">
      <c r="A47" s="74" t="s">
        <v>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9">
        <v>0</v>
      </c>
      <c r="O47" s="9">
        <v>0</v>
      </c>
      <c r="P47" s="9">
        <v>0</v>
      </c>
      <c r="Q47" s="9">
        <v>0</v>
      </c>
      <c r="R47" s="9">
        <v>0</v>
      </c>
    </row>
    <row r="48" spans="1:19" ht="28.35" customHeight="1" x14ac:dyDescent="0.25">
      <c r="A48" s="73" t="s">
        <v>49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1:18" ht="31.5" customHeight="1" x14ac:dyDescent="0.25">
      <c r="A49" s="74" t="s">
        <v>10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9">
        <v>0</v>
      </c>
      <c r="O49" s="9">
        <v>0</v>
      </c>
      <c r="P49" s="9">
        <v>0</v>
      </c>
      <c r="Q49" s="9">
        <v>0</v>
      </c>
      <c r="R49" s="9">
        <v>0</v>
      </c>
    </row>
    <row r="50" spans="1:18" ht="28.35" customHeight="1" x14ac:dyDescent="0.25">
      <c r="A50" s="73" t="s">
        <v>11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28.35" customHeight="1" x14ac:dyDescent="0.25">
      <c r="A51" s="74" t="s">
        <v>12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9">
        <v>0</v>
      </c>
      <c r="O51" s="9">
        <v>0</v>
      </c>
      <c r="P51" s="9">
        <v>0</v>
      </c>
      <c r="Q51" s="9">
        <v>0</v>
      </c>
      <c r="R51" s="9">
        <v>0</v>
      </c>
    </row>
    <row r="52" spans="1:18" ht="28.5" customHeight="1" x14ac:dyDescent="0.25">
      <c r="A52" s="73" t="s">
        <v>22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28.35" customHeight="1" x14ac:dyDescent="0.25">
      <c r="A53" s="74" t="s">
        <v>13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9">
        <v>0</v>
      </c>
      <c r="O53" s="9">
        <v>0</v>
      </c>
      <c r="P53" s="9">
        <v>0</v>
      </c>
      <c r="Q53" s="9">
        <v>0</v>
      </c>
      <c r="R53" s="9">
        <v>0</v>
      </c>
    </row>
    <row r="54" spans="1:18" ht="12.75" customHeight="1" x14ac:dyDescent="0.25">
      <c r="A54" s="146" t="s">
        <v>26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7">
        <f>SUM(N46:R53)</f>
        <v>0</v>
      </c>
      <c r="O54" s="152" t="s">
        <v>24</v>
      </c>
      <c r="P54" s="153"/>
      <c r="Q54" s="153"/>
      <c r="R54" s="154"/>
    </row>
    <row r="55" spans="1:18" ht="12.75" customHeight="1" x14ac:dyDescent="0.25">
      <c r="A55" s="113" t="s">
        <v>25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5">
        <f>N27+N41+N54</f>
        <v>0</v>
      </c>
      <c r="O55" s="150" t="s">
        <v>24</v>
      </c>
      <c r="P55" s="150"/>
      <c r="Q55" s="150"/>
      <c r="R55" s="150"/>
    </row>
    <row r="56" spans="1:18" ht="12.7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  <c r="O56" s="13"/>
      <c r="P56" s="13"/>
      <c r="Q56" s="13"/>
      <c r="R56" s="13"/>
    </row>
    <row r="57" spans="1:18" ht="12.7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13"/>
      <c r="P57" s="13"/>
      <c r="Q57" s="13"/>
      <c r="R57" s="13"/>
    </row>
    <row r="58" spans="1:18" ht="29.25" customHeight="1" x14ac:dyDescent="0.25">
      <c r="A58" s="149" t="s">
        <v>61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</row>
    <row r="59" spans="1:18" ht="10.5" customHeight="1" x14ac:dyDescent="0.25">
      <c r="A59" s="147" t="s">
        <v>34</v>
      </c>
      <c r="B59" s="148"/>
      <c r="C59" s="148"/>
      <c r="D59" s="148"/>
      <c r="E59" s="148"/>
      <c r="F59" s="148"/>
      <c r="G59" s="148"/>
      <c r="H59" s="23" t="s">
        <v>31</v>
      </c>
      <c r="I59" s="24" t="s">
        <v>20</v>
      </c>
      <c r="J59" s="136" t="s">
        <v>64</v>
      </c>
      <c r="K59" s="137"/>
      <c r="L59" s="137"/>
      <c r="M59" s="137"/>
      <c r="N59" s="137"/>
      <c r="O59" s="137"/>
      <c r="P59" s="137"/>
      <c r="Q59" s="137"/>
      <c r="R59" s="138"/>
    </row>
    <row r="60" spans="1:18" ht="24.75" customHeight="1" x14ac:dyDescent="0.25">
      <c r="A60" s="157" t="s">
        <v>39</v>
      </c>
      <c r="B60" s="158"/>
      <c r="C60" s="158"/>
      <c r="D60" s="158"/>
      <c r="E60" s="158"/>
      <c r="F60" s="158"/>
      <c r="G60" s="158"/>
      <c r="H60" s="25">
        <v>0</v>
      </c>
      <c r="I60" s="26">
        <f>-H60*3</f>
        <v>0</v>
      </c>
      <c r="J60" s="139"/>
      <c r="K60" s="135"/>
      <c r="L60" s="135"/>
      <c r="M60" s="135"/>
      <c r="N60" s="135"/>
      <c r="O60" s="135"/>
      <c r="P60" s="135"/>
      <c r="Q60" s="135"/>
      <c r="R60" s="140"/>
    </row>
    <row r="61" spans="1:18" ht="30" customHeight="1" x14ac:dyDescent="0.25">
      <c r="A61" s="134" t="s">
        <v>45</v>
      </c>
      <c r="B61" s="134"/>
      <c r="C61" s="134"/>
      <c r="D61" s="134"/>
      <c r="E61" s="134"/>
      <c r="F61" s="134"/>
      <c r="G61" s="134"/>
      <c r="H61" s="16">
        <v>0</v>
      </c>
      <c r="I61" s="16">
        <f>-H61</f>
        <v>0</v>
      </c>
      <c r="J61" s="141"/>
      <c r="K61" s="142"/>
      <c r="L61" s="142"/>
      <c r="M61" s="142"/>
      <c r="N61" s="142"/>
      <c r="O61" s="142"/>
      <c r="P61" s="142"/>
      <c r="Q61" s="142"/>
      <c r="R61" s="143"/>
    </row>
    <row r="62" spans="1:18" ht="6.75" customHeight="1" x14ac:dyDescent="0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</row>
    <row r="63" spans="1:18" ht="11.25" customHeight="1" x14ac:dyDescent="0.25">
      <c r="A63" s="77" t="s">
        <v>91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9"/>
    </row>
    <row r="64" spans="1:18" ht="6.75" customHeight="1" x14ac:dyDescent="0.25">
      <c r="A64" s="80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2"/>
    </row>
    <row r="65" spans="1:18" ht="6" customHeight="1" x14ac:dyDescent="0.25">
      <c r="A65" s="5"/>
      <c r="B65" s="5"/>
      <c r="C65" s="5"/>
      <c r="D65" s="5"/>
      <c r="E65" s="5"/>
      <c r="F65" s="5"/>
      <c r="G65" s="5"/>
      <c r="H65" s="19"/>
      <c r="I65" s="17"/>
      <c r="J65" s="20"/>
      <c r="K65" s="21"/>
      <c r="L65" s="21"/>
      <c r="M65" s="21"/>
      <c r="N65" s="21"/>
      <c r="O65" s="21"/>
      <c r="P65" s="21"/>
      <c r="Q65" s="5"/>
      <c r="R65" s="5"/>
    </row>
    <row r="66" spans="1:18" ht="18" customHeight="1" x14ac:dyDescent="0.25">
      <c r="A66" s="151" t="s">
        <v>38</v>
      </c>
      <c r="B66" s="151"/>
      <c r="C66" s="18">
        <f>N55+I60+I61</f>
        <v>0</v>
      </c>
      <c r="D66" s="155" t="str">
        <f>IF(C66=100,"ATENÇÃO!!! Preencher o campo observações.","-")</f>
        <v>-</v>
      </c>
      <c r="E66" s="156"/>
      <c r="F66" s="156"/>
      <c r="G66" s="156"/>
      <c r="H66" s="156"/>
      <c r="I66" s="156"/>
      <c r="J66" s="156"/>
      <c r="K66" s="156" t="str">
        <f>IF(C66&lt;70,"ATENÇÃO!!! Preencher o campo Observações.","-")</f>
        <v>ATENÇÃO!!! Preencher o campo Observações.</v>
      </c>
      <c r="L66" s="156"/>
      <c r="M66" s="156"/>
      <c r="N66" s="156"/>
      <c r="O66" s="156"/>
      <c r="P66" s="156"/>
      <c r="Q66" s="156"/>
      <c r="R66" s="27"/>
    </row>
    <row r="67" spans="1:18" ht="6" customHeight="1" x14ac:dyDescent="0.25">
      <c r="A67" s="10" t="s">
        <v>21</v>
      </c>
      <c r="B67" s="10"/>
      <c r="C67" s="22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8.75" customHeight="1" x14ac:dyDescent="0.25">
      <c r="A68" s="145" t="s">
        <v>29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</row>
    <row r="69" spans="1:18" ht="35.25" customHeight="1" x14ac:dyDescent="0.25">
      <c r="A69" s="144" t="s">
        <v>86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</row>
    <row r="70" spans="1:18" ht="19.7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6"/>
    </row>
    <row r="71" spans="1:18" ht="19.7" customHeight="1" x14ac:dyDescent="0.25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2" spans="1:18" ht="19.7" customHeight="1" x14ac:dyDescent="0.25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2"/>
    </row>
    <row r="73" spans="1:18" ht="5.25" customHeight="1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ht="9" customHeight="1" x14ac:dyDescent="0.25">
      <c r="A74" s="77" t="s">
        <v>90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9"/>
    </row>
    <row r="75" spans="1:18" ht="6" customHeight="1" x14ac:dyDescent="0.25">
      <c r="A75" s="80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2"/>
    </row>
    <row r="76" spans="1:18" ht="3" customHeight="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5" customHeight="1" x14ac:dyDescent="0.25">
      <c r="A77" s="83" t="s">
        <v>69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5"/>
    </row>
    <row r="78" spans="1:18" ht="3" customHeight="1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1:18" ht="12.75" customHeight="1" x14ac:dyDescent="0.25">
      <c r="A79" s="86" t="s">
        <v>70</v>
      </c>
      <c r="B79" s="87" t="s">
        <v>89</v>
      </c>
      <c r="C79" s="89" t="s">
        <v>71</v>
      </c>
      <c r="D79" s="87" t="s">
        <v>89</v>
      </c>
      <c r="E79" s="35"/>
      <c r="F79" s="90" t="s">
        <v>72</v>
      </c>
      <c r="G79" s="87" t="s">
        <v>89</v>
      </c>
      <c r="H79" s="90" t="s">
        <v>73</v>
      </c>
      <c r="I79" s="87" t="s">
        <v>89</v>
      </c>
      <c r="J79" s="89" t="s">
        <v>74</v>
      </c>
      <c r="K79" s="87" t="s">
        <v>89</v>
      </c>
      <c r="L79" s="90" t="s">
        <v>75</v>
      </c>
      <c r="M79" s="87" t="s">
        <v>89</v>
      </c>
      <c r="N79" s="90" t="s">
        <v>76</v>
      </c>
      <c r="O79" s="164" t="s">
        <v>89</v>
      </c>
      <c r="P79" s="165"/>
      <c r="Q79" s="165"/>
      <c r="R79" s="166"/>
    </row>
    <row r="80" spans="1:18" ht="10.5" customHeight="1" x14ac:dyDescent="0.25">
      <c r="A80" s="86"/>
      <c r="B80" s="88"/>
      <c r="C80" s="89"/>
      <c r="D80" s="88"/>
      <c r="E80" s="35"/>
      <c r="F80" s="90"/>
      <c r="G80" s="88"/>
      <c r="H80" s="90"/>
      <c r="I80" s="88"/>
      <c r="J80" s="89"/>
      <c r="K80" s="88"/>
      <c r="L80" s="90"/>
      <c r="M80" s="88"/>
      <c r="N80" s="90"/>
      <c r="O80" s="167"/>
      <c r="P80" s="168"/>
      <c r="Q80" s="168"/>
      <c r="R80" s="169"/>
    </row>
    <row r="81" spans="1:18" ht="3" customHeight="1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8"/>
      <c r="Q81" s="67"/>
      <c r="R81" s="68"/>
    </row>
    <row r="82" spans="1:18" ht="12.75" customHeight="1" x14ac:dyDescent="0.25">
      <c r="A82" s="66" t="s">
        <v>14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</row>
    <row r="83" spans="1:18" ht="33.75" customHeight="1" x14ac:dyDescent="0.25">
      <c r="A83" s="69" t="s">
        <v>81</v>
      </c>
      <c r="B83" s="69"/>
      <c r="C83" s="75"/>
      <c r="D83" s="76"/>
      <c r="E83" s="76"/>
      <c r="F83" s="91"/>
      <c r="G83" s="75" t="s">
        <v>82</v>
      </c>
      <c r="H83" s="91"/>
      <c r="I83" s="75"/>
      <c r="J83" s="91"/>
      <c r="K83" s="75" t="s">
        <v>83</v>
      </c>
      <c r="L83" s="76"/>
      <c r="M83" s="69"/>
      <c r="N83" s="69"/>
      <c r="O83" s="69"/>
      <c r="P83" s="69"/>
      <c r="Q83" s="69"/>
      <c r="R83" s="69"/>
    </row>
    <row r="84" spans="1:18" ht="13.5" customHeight="1" x14ac:dyDescent="0.25">
      <c r="A84" s="63" t="s">
        <v>19</v>
      </c>
      <c r="B84" s="64"/>
      <c r="C84" s="160"/>
      <c r="D84" s="161"/>
      <c r="E84" s="161"/>
      <c r="F84" s="162"/>
      <c r="G84" s="163" t="s">
        <v>19</v>
      </c>
      <c r="H84" s="64"/>
      <c r="I84" s="63"/>
      <c r="J84" s="64"/>
      <c r="K84" s="65" t="s">
        <v>19</v>
      </c>
      <c r="L84" s="65"/>
      <c r="M84" s="63"/>
      <c r="N84" s="163"/>
      <c r="O84" s="163"/>
      <c r="P84" s="163"/>
      <c r="Q84" s="163"/>
      <c r="R84" s="64"/>
    </row>
    <row r="85" spans="1:18" ht="5.25" customHeight="1" x14ac:dyDescent="0.25">
      <c r="A85" s="3"/>
    </row>
    <row r="86" spans="1:18" x14ac:dyDescent="0.25">
      <c r="A86" s="66" t="s">
        <v>32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</row>
    <row r="87" spans="1:18" ht="20.25" customHeight="1" x14ac:dyDescent="0.25">
      <c r="A87" s="48" t="s">
        <v>84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</row>
    <row r="88" spans="1:18" ht="20.25" customHeight="1" x14ac:dyDescent="0.25">
      <c r="A88" s="41" t="s">
        <v>23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</row>
    <row r="89" spans="1:18" ht="13.5" customHeight="1" x14ac:dyDescent="0.25">
      <c r="A89" s="42" t="s">
        <v>77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4"/>
    </row>
    <row r="90" spans="1:18" ht="12" customHeight="1" x14ac:dyDescent="0.25">
      <c r="A90" s="45" t="s">
        <v>28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7"/>
    </row>
    <row r="91" spans="1:18" ht="11.25" customHeight="1" x14ac:dyDescent="0.25">
      <c r="A91" s="48" t="s">
        <v>78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</row>
    <row r="92" spans="1:18" ht="13.5" customHeight="1" x14ac:dyDescent="0.25">
      <c r="A92" s="49" t="s">
        <v>79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1"/>
    </row>
    <row r="93" spans="1:18" ht="13.5" customHeight="1" x14ac:dyDescent="0.25">
      <c r="A93" s="52" t="s">
        <v>87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18" ht="12" customHeight="1" x14ac:dyDescent="0.25">
      <c r="A94" s="53" t="s">
        <v>88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8" ht="13.5" customHeight="1" x14ac:dyDescent="0.25">
      <c r="A95" s="52" t="s">
        <v>80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</sheetData>
  <sheetProtection password="C71F" sheet="1" objects="1" scenarios="1"/>
  <protectedRanges>
    <protectedRange sqref="C4 C5 J5 N4 N5 R5 N8:N9 L8:L9 R9:R14 A11:N12 N22:R26 N34:R40 N46:R53 H60:H61 A70 B79 D79 G79 I79 K79 M79 O79 C83:F84 I83:J84 M83:R84" name="Intervalo1"/>
  </protectedRanges>
  <mergeCells count="139">
    <mergeCell ref="Q18:Q21"/>
    <mergeCell ref="L17:M17"/>
    <mergeCell ref="N17:R17"/>
    <mergeCell ref="C84:F84"/>
    <mergeCell ref="G84:H84"/>
    <mergeCell ref="I84:J84"/>
    <mergeCell ref="M84:R84"/>
    <mergeCell ref="O79:R80"/>
    <mergeCell ref="A36:M36"/>
    <mergeCell ref="A37:M37"/>
    <mergeCell ref="A30:M33"/>
    <mergeCell ref="O41:R41"/>
    <mergeCell ref="A55:M55"/>
    <mergeCell ref="M83:R83"/>
    <mergeCell ref="A27:M27"/>
    <mergeCell ref="A18:M21"/>
    <mergeCell ref="A34:M34"/>
    <mergeCell ref="A26:M26"/>
    <mergeCell ref="A46:M46"/>
    <mergeCell ref="A47:M47"/>
    <mergeCell ref="A48:M48"/>
    <mergeCell ref="A49:M49"/>
    <mergeCell ref="D17:H17"/>
    <mergeCell ref="I17:K17"/>
    <mergeCell ref="O13:Q13"/>
    <mergeCell ref="O14:Q14"/>
    <mergeCell ref="A35:M35"/>
    <mergeCell ref="A8:J8"/>
    <mergeCell ref="O8:R8"/>
    <mergeCell ref="A61:G61"/>
    <mergeCell ref="A62:R62"/>
    <mergeCell ref="J59:R61"/>
    <mergeCell ref="A69:R69"/>
    <mergeCell ref="A68:R68"/>
    <mergeCell ref="A52:M52"/>
    <mergeCell ref="A51:M51"/>
    <mergeCell ref="A54:M54"/>
    <mergeCell ref="A59:G59"/>
    <mergeCell ref="A58:R58"/>
    <mergeCell ref="O55:R55"/>
    <mergeCell ref="A66:B66"/>
    <mergeCell ref="O54:R54"/>
    <mergeCell ref="A63:R64"/>
    <mergeCell ref="D66:J66"/>
    <mergeCell ref="K66:Q66"/>
    <mergeCell ref="A50:M50"/>
    <mergeCell ref="A60:G60"/>
    <mergeCell ref="A53:M53"/>
    <mergeCell ref="O7:R7"/>
    <mergeCell ref="A9:J9"/>
    <mergeCell ref="O9:Q9"/>
    <mergeCell ref="A10:N10"/>
    <mergeCell ref="O10:Q10"/>
    <mergeCell ref="A11:N11"/>
    <mergeCell ref="O11:Q11"/>
    <mergeCell ref="A12:N12"/>
    <mergeCell ref="O12:Q12"/>
    <mergeCell ref="A7:J7"/>
    <mergeCell ref="K7:N7"/>
    <mergeCell ref="A13:N14"/>
    <mergeCell ref="P18:P21"/>
    <mergeCell ref="R18:R21"/>
    <mergeCell ref="N43:N45"/>
    <mergeCell ref="O43:O45"/>
    <mergeCell ref="Q43:Q45"/>
    <mergeCell ref="A16:R16"/>
    <mergeCell ref="A25:M25"/>
    <mergeCell ref="P43:P45"/>
    <mergeCell ref="R43:R45"/>
    <mergeCell ref="A38:M38"/>
    <mergeCell ref="A39:M39"/>
    <mergeCell ref="A40:M40"/>
    <mergeCell ref="A41:M41"/>
    <mergeCell ref="A43:M45"/>
    <mergeCell ref="A28:R28"/>
    <mergeCell ref="N30:N33"/>
    <mergeCell ref="O30:O33"/>
    <mergeCell ref="P30:P33"/>
    <mergeCell ref="R30:R33"/>
    <mergeCell ref="Q30:Q33"/>
    <mergeCell ref="N18:N21"/>
    <mergeCell ref="O18:O21"/>
    <mergeCell ref="A17:C17"/>
    <mergeCell ref="A1:R1"/>
    <mergeCell ref="K6:O6"/>
    <mergeCell ref="A3:R3"/>
    <mergeCell ref="P6:R6"/>
    <mergeCell ref="N5:O5"/>
    <mergeCell ref="J5:K5"/>
    <mergeCell ref="L5:M5"/>
    <mergeCell ref="C6:J6"/>
    <mergeCell ref="A4:B4"/>
    <mergeCell ref="A5:B5"/>
    <mergeCell ref="A6:B6"/>
    <mergeCell ref="P5:Q5"/>
    <mergeCell ref="F5:I5"/>
    <mergeCell ref="C5:D5"/>
    <mergeCell ref="C4:K4"/>
    <mergeCell ref="L4:M4"/>
    <mergeCell ref="N4:R4"/>
    <mergeCell ref="O27:R27"/>
    <mergeCell ref="A22:M22"/>
    <mergeCell ref="A23:M23"/>
    <mergeCell ref="A24:M24"/>
    <mergeCell ref="K83:L83"/>
    <mergeCell ref="A74:R75"/>
    <mergeCell ref="A77:R77"/>
    <mergeCell ref="A79:A80"/>
    <mergeCell ref="B79:B80"/>
    <mergeCell ref="C79:C80"/>
    <mergeCell ref="D79:D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C83:F83"/>
    <mergeCell ref="G83:H83"/>
    <mergeCell ref="I83:J83"/>
    <mergeCell ref="A88:R88"/>
    <mergeCell ref="A89:R89"/>
    <mergeCell ref="A90:R90"/>
    <mergeCell ref="A91:R91"/>
    <mergeCell ref="A92:R92"/>
    <mergeCell ref="A93:R93"/>
    <mergeCell ref="A94:R94"/>
    <mergeCell ref="A95:R95"/>
    <mergeCell ref="A70:R72"/>
    <mergeCell ref="A84:B84"/>
    <mergeCell ref="K84:L84"/>
    <mergeCell ref="A86:R86"/>
    <mergeCell ref="A87:R87"/>
    <mergeCell ref="Q81:R81"/>
    <mergeCell ref="A82:R82"/>
    <mergeCell ref="A83:B83"/>
  </mergeCells>
  <pageMargins left="0.511811024" right="0.511811024" top="0.19791666666666666" bottom="0.2291666666666666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PMJ</cp:lastModifiedBy>
  <cp:lastPrinted>2016-11-08T12:42:04Z</cp:lastPrinted>
  <dcterms:created xsi:type="dcterms:W3CDTF">2015-05-29T13:29:20Z</dcterms:created>
  <dcterms:modified xsi:type="dcterms:W3CDTF">2016-11-08T13:00:57Z</dcterms:modified>
</cp:coreProperties>
</file>